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<sst xmlns="http://schemas.openxmlformats.org/spreadsheetml/2006/main" count="167" uniqueCount="76">
  <si>
    <t>工事費内訳書</t>
  </si>
  <si>
    <t>住　　　　所</t>
  </si>
  <si>
    <t>商号又は名称</t>
  </si>
  <si>
    <t>代 表 者 名</t>
  </si>
  <si>
    <t>工 事 名</t>
  </si>
  <si>
    <t>Ｒ２波土　明神中継局他　美波・阿部他　雨量観測設備工事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</si>
  <si>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</si>
  <si>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</si>
  <si>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</si>
  <si>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</si>
  <si>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</si>
  <si>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</si>
  <si>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通信設備(機器単体)</t>
  </si>
  <si>
    <t>式</t>
  </si>
  <si>
    <t>ﾃﾚﾒｰﾀ設備</t>
  </si>
  <si>
    <t>ﾃﾚﾒｰﾀ中継局装置
　μ－V中継局</t>
  </si>
  <si>
    <t>ﾃﾚﾒｰﾀ用無線装置</t>
  </si>
  <si>
    <t>台</t>
  </si>
  <si>
    <t>ﾃﾚﾒｰﾀ用中継装置</t>
  </si>
  <si>
    <t>ﾃﾚﾒｰﾀ用空中線装置</t>
  </si>
  <si>
    <t>基</t>
  </si>
  <si>
    <t>無停電電源装置</t>
  </si>
  <si>
    <t>同軸避雷器</t>
  </si>
  <si>
    <t>個</t>
  </si>
  <si>
    <t>フィルタ</t>
  </si>
  <si>
    <t>通信用耐雷変圧器
　対雷トランス</t>
  </si>
  <si>
    <t>ﾃﾚﾒｰﾀ観測局装置</t>
  </si>
  <si>
    <t>観測装置</t>
  </si>
  <si>
    <t>端子台</t>
  </si>
  <si>
    <t>太陽電池</t>
  </si>
  <si>
    <t xml:space="preserve">蓄電池　</t>
  </si>
  <si>
    <t>機器単体費計（工場製作原価）</t>
  </si>
  <si>
    <t>通信設備</t>
  </si>
  <si>
    <t>ﾃﾚﾒｰﾀ設備工</t>
  </si>
  <si>
    <t>ﾃﾚﾒｰﾀ中継局装置設置工
　μ－V中継局</t>
  </si>
  <si>
    <t>ﾃﾚﾒｰﾀ中継局装置設置　
　データ変換装置・中継装置</t>
  </si>
  <si>
    <t>局</t>
  </si>
  <si>
    <t>ﾃﾚﾒｰﾀ観測局装置設置工</t>
  </si>
  <si>
    <t xml:space="preserve">ﾃﾚﾒｰﾀ観測局装置設置　</t>
  </si>
  <si>
    <t>通信配線工
　μ－V中継局</t>
  </si>
  <si>
    <t xml:space="preserve">給電線敷設 </t>
  </si>
  <si>
    <t>m</t>
  </si>
  <si>
    <t>給電線敷設</t>
  </si>
  <si>
    <t xml:space="preserve">通信配線附属品　</t>
  </si>
  <si>
    <t>配管･配線工
　観測局</t>
  </si>
  <si>
    <t>屋外配管</t>
  </si>
  <si>
    <t xml:space="preserve">配管配線附属品 </t>
  </si>
  <si>
    <t>ﾃﾚﾒｰﾀ中継局装置撤去工
　μ－V中継局</t>
  </si>
  <si>
    <t xml:space="preserve">ﾃﾚﾒｰﾀ中継局装置撤去 </t>
  </si>
  <si>
    <t>ﾃﾚﾒｰﾀ観測局装置撤去工</t>
  </si>
  <si>
    <t>ﾃﾚﾒｰﾀ観測局装置撤去</t>
  </si>
  <si>
    <t>通信配線撤去工
　μ－V中継局</t>
  </si>
  <si>
    <t>給電線撤去</t>
  </si>
  <si>
    <t>配管･配線撤去工
　観測局</t>
  </si>
  <si>
    <t>屋外配管撤去</t>
  </si>
  <si>
    <t>通信配線工
　観測局</t>
  </si>
  <si>
    <t>通信屋外配線
　管内</t>
  </si>
  <si>
    <t xml:space="preserve">屋外配管　</t>
  </si>
  <si>
    <t>ﾌﾟﾙﾎﾞｯｸｽ設置工
　観測局</t>
  </si>
  <si>
    <t>ﾌﾟﾙﾎﾞｯｸｽ設置</t>
  </si>
  <si>
    <t>通信配線撤去工
　観測局</t>
  </si>
  <si>
    <t>通信屋外配線撤去
　管内</t>
  </si>
  <si>
    <t>ﾌﾟﾙﾎﾞｯｸｽ撤去工
　観測局</t>
  </si>
  <si>
    <t>ﾌﾟﾙﾎﾞｯｸｽ撤去</t>
  </si>
  <si>
    <t>直接工事費</t>
  </si>
  <si>
    <t>共通仮設</t>
  </si>
  <si>
    <t>共通仮設費（率計上）</t>
  </si>
  <si>
    <t>純工事費</t>
  </si>
  <si>
    <t>現場管理費</t>
  </si>
  <si>
    <t>機器間接費</t>
  </si>
  <si>
    <t>機器管理費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</si>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</sst>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G12+G20+G22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G13+G14+G15+G16+G17+G18+G19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20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21</v>
      </c>
      <c r="E16" s="12" t="s">
        <v>17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22</v>
      </c>
      <c r="E17" s="12" t="s">
        <v>23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24</v>
      </c>
      <c r="E18" s="12" t="s">
        <v>17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25</v>
      </c>
      <c r="E19" s="12" t="s">
        <v>17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 t="s">
        <v>26</v>
      </c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27</v>
      </c>
      <c r="E21" s="12" t="s">
        <v>17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 t="s">
        <v>26</v>
      </c>
      <c r="D22" s="11"/>
      <c r="E22" s="12" t="s">
        <v>13</v>
      </c>
      <c r="F22" s="13" t="n">
        <v>1.0</v>
      </c>
      <c r="G22" s="15">
        <f>G23+G24+G25+G26+G27+G28+G29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16</v>
      </c>
      <c r="E23" s="12" t="s">
        <v>17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27</v>
      </c>
      <c r="E24" s="12" t="s">
        <v>17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19</v>
      </c>
      <c r="E25" s="12" t="s">
        <v>20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28</v>
      </c>
      <c r="E26" s="12" t="s">
        <v>17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29</v>
      </c>
      <c r="E27" s="12" t="s">
        <v>23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30</v>
      </c>
      <c r="E28" s="12" t="s">
        <v>23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22</v>
      </c>
      <c r="E29" s="12" t="s">
        <v>23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 t="s">
        <v>31</v>
      </c>
      <c r="B30" s="11"/>
      <c r="C30" s="11"/>
      <c r="D30" s="11"/>
      <c r="E30" s="12" t="s">
        <v>13</v>
      </c>
      <c r="F30" s="13" t="n">
        <v>1.0</v>
      </c>
      <c r="G30" s="15">
        <f>G11</f>
      </c>
      <c r="I30" s="17" t="n">
        <v>21.0</v>
      </c>
      <c r="J30" s="18"/>
    </row>
    <row r="31" ht="42.0" customHeight="true">
      <c r="A31" s="10" t="s">
        <v>32</v>
      </c>
      <c r="B31" s="11"/>
      <c r="C31" s="11"/>
      <c r="D31" s="11"/>
      <c r="E31" s="12" t="s">
        <v>13</v>
      </c>
      <c r="F31" s="13" t="n">
        <v>1.0</v>
      </c>
      <c r="G31" s="15">
        <f>G32+G52</f>
      </c>
      <c r="I31" s="17" t="n">
        <v>22.0</v>
      </c>
      <c r="J31" s="18" t="n">
        <v>1.0</v>
      </c>
    </row>
    <row r="32" ht="42.0" customHeight="true">
      <c r="A32" s="10"/>
      <c r="B32" s="11" t="s">
        <v>33</v>
      </c>
      <c r="C32" s="11"/>
      <c r="D32" s="11"/>
      <c r="E32" s="12" t="s">
        <v>13</v>
      </c>
      <c r="F32" s="13" t="n">
        <v>1.0</v>
      </c>
      <c r="G32" s="15">
        <f>G33+G35+G37+G41+G44+G46+G48+G50</f>
      </c>
      <c r="I32" s="17" t="n">
        <v>23.0</v>
      </c>
      <c r="J32" s="18" t="n">
        <v>2.0</v>
      </c>
    </row>
    <row r="33" ht="42.0" customHeight="true">
      <c r="A33" s="10"/>
      <c r="B33" s="11"/>
      <c r="C33" s="11" t="s">
        <v>34</v>
      </c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35</v>
      </c>
      <c r="E34" s="12" t="s">
        <v>36</v>
      </c>
      <c r="F34" s="13" t="n">
        <v>1.0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 t="s">
        <v>37</v>
      </c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38</v>
      </c>
      <c r="E36" s="12" t="s">
        <v>36</v>
      </c>
      <c r="F36" s="13" t="n">
        <v>1.0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 t="s">
        <v>39</v>
      </c>
      <c r="D37" s="11"/>
      <c r="E37" s="12" t="s">
        <v>13</v>
      </c>
      <c r="F37" s="13" t="n">
        <v>1.0</v>
      </c>
      <c r="G37" s="15">
        <f>G38+G39+G40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40</v>
      </c>
      <c r="E38" s="12" t="s">
        <v>41</v>
      </c>
      <c r="F38" s="13" t="n">
        <v>35.0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42</v>
      </c>
      <c r="E39" s="12" t="s">
        <v>41</v>
      </c>
      <c r="F39" s="13" t="n">
        <v>4.0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43</v>
      </c>
      <c r="E40" s="12" t="s">
        <v>13</v>
      </c>
      <c r="F40" s="13" t="n">
        <v>1.0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 t="s">
        <v>44</v>
      </c>
      <c r="D41" s="11"/>
      <c r="E41" s="12" t="s">
        <v>13</v>
      </c>
      <c r="F41" s="13" t="n">
        <v>1.0</v>
      </c>
      <c r="G41" s="15">
        <f>G42+G43</f>
      </c>
      <c r="I41" s="17" t="n">
        <v>32.0</v>
      </c>
      <c r="J41" s="18" t="n">
        <v>3.0</v>
      </c>
    </row>
    <row r="42" ht="42.0" customHeight="true">
      <c r="A42" s="10"/>
      <c r="B42" s="11"/>
      <c r="C42" s="11"/>
      <c r="D42" s="11" t="s">
        <v>45</v>
      </c>
      <c r="E42" s="12" t="s">
        <v>41</v>
      </c>
      <c r="F42" s="13" t="n">
        <v>2.0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46</v>
      </c>
      <c r="E43" s="12" t="s">
        <v>13</v>
      </c>
      <c r="F43" s="13" t="n">
        <v>1.0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 t="s">
        <v>47</v>
      </c>
      <c r="D44" s="11"/>
      <c r="E44" s="12" t="s">
        <v>13</v>
      </c>
      <c r="F44" s="13" t="n">
        <v>1.0</v>
      </c>
      <c r="G44" s="15">
        <f>G45</f>
      </c>
      <c r="I44" s="17" t="n">
        <v>35.0</v>
      </c>
      <c r="J44" s="18" t="n">
        <v>3.0</v>
      </c>
    </row>
    <row r="45" ht="42.0" customHeight="true">
      <c r="A45" s="10"/>
      <c r="B45" s="11"/>
      <c r="C45" s="11"/>
      <c r="D45" s="11" t="s">
        <v>48</v>
      </c>
      <c r="E45" s="12" t="s">
        <v>36</v>
      </c>
      <c r="F45" s="13" t="n">
        <v>1.0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 t="s">
        <v>49</v>
      </c>
      <c r="D46" s="11"/>
      <c r="E46" s="12" t="s">
        <v>13</v>
      </c>
      <c r="F46" s="13" t="n">
        <v>1.0</v>
      </c>
      <c r="G46" s="15">
        <f>G47</f>
      </c>
      <c r="I46" s="17" t="n">
        <v>37.0</v>
      </c>
      <c r="J46" s="18" t="n">
        <v>3.0</v>
      </c>
    </row>
    <row r="47" ht="42.0" customHeight="true">
      <c r="A47" s="10"/>
      <c r="B47" s="11"/>
      <c r="C47" s="11"/>
      <c r="D47" s="11" t="s">
        <v>50</v>
      </c>
      <c r="E47" s="12" t="s">
        <v>36</v>
      </c>
      <c r="F47" s="13" t="n">
        <v>1.0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 t="s">
        <v>51</v>
      </c>
      <c r="D48" s="11"/>
      <c r="E48" s="12" t="s">
        <v>13</v>
      </c>
      <c r="F48" s="13" t="n">
        <v>1.0</v>
      </c>
      <c r="G48" s="15">
        <f>G49</f>
      </c>
      <c r="I48" s="17" t="n">
        <v>39.0</v>
      </c>
      <c r="J48" s="18" t="n">
        <v>3.0</v>
      </c>
    </row>
    <row r="49" ht="42.0" customHeight="true">
      <c r="A49" s="10"/>
      <c r="B49" s="11"/>
      <c r="C49" s="11"/>
      <c r="D49" s="11" t="s">
        <v>52</v>
      </c>
      <c r="E49" s="12" t="s">
        <v>41</v>
      </c>
      <c r="F49" s="13" t="n">
        <v>39.0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 t="s">
        <v>53</v>
      </c>
      <c r="D50" s="11"/>
      <c r="E50" s="12" t="s">
        <v>13</v>
      </c>
      <c r="F50" s="13" t="n">
        <v>1.0</v>
      </c>
      <c r="G50" s="15">
        <f>G51</f>
      </c>
      <c r="I50" s="17" t="n">
        <v>41.0</v>
      </c>
      <c r="J50" s="18" t="n">
        <v>3.0</v>
      </c>
    </row>
    <row r="51" ht="42.0" customHeight="true">
      <c r="A51" s="10"/>
      <c r="B51" s="11"/>
      <c r="C51" s="11"/>
      <c r="D51" s="11" t="s">
        <v>54</v>
      </c>
      <c r="E51" s="12" t="s">
        <v>41</v>
      </c>
      <c r="F51" s="13" t="n">
        <v>2.0</v>
      </c>
      <c r="G51" s="16"/>
      <c r="I51" s="17" t="n">
        <v>42.0</v>
      </c>
      <c r="J51" s="18" t="n">
        <v>4.0</v>
      </c>
    </row>
    <row r="52" ht="42.0" customHeight="true">
      <c r="A52" s="10"/>
      <c r="B52" s="11" t="s">
        <v>33</v>
      </c>
      <c r="C52" s="11"/>
      <c r="D52" s="11"/>
      <c r="E52" s="12" t="s">
        <v>13</v>
      </c>
      <c r="F52" s="13" t="n">
        <v>1.0</v>
      </c>
      <c r="G52" s="15">
        <f>G53+G55+G58+G64+G66+G68+G71+G74</f>
      </c>
      <c r="I52" s="17" t="n">
        <v>43.0</v>
      </c>
      <c r="J52" s="18" t="n">
        <v>2.0</v>
      </c>
    </row>
    <row r="53" ht="42.0" customHeight="true">
      <c r="A53" s="10"/>
      <c r="B53" s="11"/>
      <c r="C53" s="11" t="s">
        <v>37</v>
      </c>
      <c r="D53" s="11"/>
      <c r="E53" s="12" t="s">
        <v>13</v>
      </c>
      <c r="F53" s="13" t="n">
        <v>1.0</v>
      </c>
      <c r="G53" s="15">
        <f>G54</f>
      </c>
      <c r="I53" s="17" t="n">
        <v>44.0</v>
      </c>
      <c r="J53" s="18" t="n">
        <v>3.0</v>
      </c>
    </row>
    <row r="54" ht="42.0" customHeight="true">
      <c r="A54" s="10"/>
      <c r="B54" s="11"/>
      <c r="C54" s="11"/>
      <c r="D54" s="11" t="s">
        <v>38</v>
      </c>
      <c r="E54" s="12" t="s">
        <v>36</v>
      </c>
      <c r="F54" s="13" t="n">
        <v>1.0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 t="s">
        <v>55</v>
      </c>
      <c r="D55" s="11"/>
      <c r="E55" s="12" t="s">
        <v>13</v>
      </c>
      <c r="F55" s="13" t="n">
        <v>1.0</v>
      </c>
      <c r="G55" s="15">
        <f>G56+G57</f>
      </c>
      <c r="I55" s="17" t="n">
        <v>46.0</v>
      </c>
      <c r="J55" s="18" t="n">
        <v>3.0</v>
      </c>
    </row>
    <row r="56" ht="42.0" customHeight="true">
      <c r="A56" s="10"/>
      <c r="B56" s="11"/>
      <c r="C56" s="11"/>
      <c r="D56" s="11" t="s">
        <v>56</v>
      </c>
      <c r="E56" s="12" t="s">
        <v>41</v>
      </c>
      <c r="F56" s="13" t="n">
        <v>4.0</v>
      </c>
      <c r="G56" s="16"/>
      <c r="I56" s="17" t="n">
        <v>47.0</v>
      </c>
      <c r="J56" s="18" t="n">
        <v>4.0</v>
      </c>
    </row>
    <row r="57" ht="42.0" customHeight="true">
      <c r="A57" s="10"/>
      <c r="B57" s="11"/>
      <c r="C57" s="11"/>
      <c r="D57" s="11" t="s">
        <v>56</v>
      </c>
      <c r="E57" s="12" t="s">
        <v>41</v>
      </c>
      <c r="F57" s="13" t="n">
        <v>1.0</v>
      </c>
      <c r="G57" s="16"/>
      <c r="I57" s="17" t="n">
        <v>48.0</v>
      </c>
      <c r="J57" s="18" t="n">
        <v>4.0</v>
      </c>
    </row>
    <row r="58" ht="42.0" customHeight="true">
      <c r="A58" s="10"/>
      <c r="B58" s="11"/>
      <c r="C58" s="11" t="s">
        <v>44</v>
      </c>
      <c r="D58" s="11"/>
      <c r="E58" s="12" t="s">
        <v>13</v>
      </c>
      <c r="F58" s="13" t="n">
        <v>1.0</v>
      </c>
      <c r="G58" s="15">
        <f>G59+G60+G61+G62+G63</f>
      </c>
      <c r="I58" s="17" t="n">
        <v>49.0</v>
      </c>
      <c r="J58" s="18" t="n">
        <v>3.0</v>
      </c>
    </row>
    <row r="59" ht="42.0" customHeight="true">
      <c r="A59" s="10"/>
      <c r="B59" s="11"/>
      <c r="C59" s="11"/>
      <c r="D59" s="11" t="s">
        <v>45</v>
      </c>
      <c r="E59" s="12" t="s">
        <v>41</v>
      </c>
      <c r="F59" s="13" t="n">
        <v>6.0</v>
      </c>
      <c r="G59" s="16"/>
      <c r="I59" s="17" t="n">
        <v>50.0</v>
      </c>
      <c r="J59" s="18" t="n">
        <v>4.0</v>
      </c>
    </row>
    <row r="60" ht="42.0" customHeight="true">
      <c r="A60" s="10"/>
      <c r="B60" s="11"/>
      <c r="C60" s="11"/>
      <c r="D60" s="11" t="s">
        <v>45</v>
      </c>
      <c r="E60" s="12" t="s">
        <v>41</v>
      </c>
      <c r="F60" s="13" t="n">
        <v>2.0</v>
      </c>
      <c r="G60" s="16"/>
      <c r="I60" s="17" t="n">
        <v>51.0</v>
      </c>
      <c r="J60" s="18" t="n">
        <v>4.0</v>
      </c>
    </row>
    <row r="61" ht="42.0" customHeight="true">
      <c r="A61" s="10"/>
      <c r="B61" s="11"/>
      <c r="C61" s="11"/>
      <c r="D61" s="11" t="s">
        <v>57</v>
      </c>
      <c r="E61" s="12" t="s">
        <v>41</v>
      </c>
      <c r="F61" s="14" t="n">
        <v>0.4</v>
      </c>
      <c r="G61" s="16"/>
      <c r="I61" s="17" t="n">
        <v>52.0</v>
      </c>
      <c r="J61" s="18" t="n">
        <v>4.0</v>
      </c>
    </row>
    <row r="62" ht="42.0" customHeight="true">
      <c r="A62" s="10"/>
      <c r="B62" s="11"/>
      <c r="C62" s="11"/>
      <c r="D62" s="11" t="s">
        <v>57</v>
      </c>
      <c r="E62" s="12" t="s">
        <v>41</v>
      </c>
      <c r="F62" s="14" t="n">
        <v>0.7</v>
      </c>
      <c r="G62" s="16"/>
      <c r="I62" s="17" t="n">
        <v>53.0</v>
      </c>
      <c r="J62" s="18" t="n">
        <v>4.0</v>
      </c>
    </row>
    <row r="63" ht="42.0" customHeight="true">
      <c r="A63" s="10"/>
      <c r="B63" s="11"/>
      <c r="C63" s="11"/>
      <c r="D63" s="11" t="s">
        <v>46</v>
      </c>
      <c r="E63" s="12" t="s">
        <v>13</v>
      </c>
      <c r="F63" s="13" t="n">
        <v>1.0</v>
      </c>
      <c r="G63" s="16"/>
      <c r="I63" s="17" t="n">
        <v>54.0</v>
      </c>
      <c r="J63" s="18" t="n">
        <v>4.0</v>
      </c>
    </row>
    <row r="64" ht="42.0" customHeight="true">
      <c r="A64" s="10"/>
      <c r="B64" s="11"/>
      <c r="C64" s="11" t="s">
        <v>58</v>
      </c>
      <c r="D64" s="11"/>
      <c r="E64" s="12" t="s">
        <v>13</v>
      </c>
      <c r="F64" s="13" t="n">
        <v>1.0</v>
      </c>
      <c r="G64" s="15">
        <f>G65</f>
      </c>
      <c r="I64" s="17" t="n">
        <v>55.0</v>
      </c>
      <c r="J64" s="18" t="n">
        <v>3.0</v>
      </c>
    </row>
    <row r="65" ht="42.0" customHeight="true">
      <c r="A65" s="10"/>
      <c r="B65" s="11"/>
      <c r="C65" s="11"/>
      <c r="D65" s="11" t="s">
        <v>59</v>
      </c>
      <c r="E65" s="12" t="s">
        <v>23</v>
      </c>
      <c r="F65" s="13" t="n">
        <v>1.0</v>
      </c>
      <c r="G65" s="16"/>
      <c r="I65" s="17" t="n">
        <v>56.0</v>
      </c>
      <c r="J65" s="18" t="n">
        <v>4.0</v>
      </c>
    </row>
    <row r="66" ht="42.0" customHeight="true">
      <c r="A66" s="10"/>
      <c r="B66" s="11"/>
      <c r="C66" s="11" t="s">
        <v>49</v>
      </c>
      <c r="D66" s="11"/>
      <c r="E66" s="12" t="s">
        <v>13</v>
      </c>
      <c r="F66" s="13" t="n">
        <v>1.0</v>
      </c>
      <c r="G66" s="15">
        <f>G67</f>
      </c>
      <c r="I66" s="17" t="n">
        <v>57.0</v>
      </c>
      <c r="J66" s="18" t="n">
        <v>3.0</v>
      </c>
    </row>
    <row r="67" ht="42.0" customHeight="true">
      <c r="A67" s="10"/>
      <c r="B67" s="11"/>
      <c r="C67" s="11"/>
      <c r="D67" s="11" t="s">
        <v>50</v>
      </c>
      <c r="E67" s="12" t="s">
        <v>36</v>
      </c>
      <c r="F67" s="13" t="n">
        <v>1.0</v>
      </c>
      <c r="G67" s="16"/>
      <c r="I67" s="17" t="n">
        <v>58.0</v>
      </c>
      <c r="J67" s="18" t="n">
        <v>4.0</v>
      </c>
    </row>
    <row r="68" ht="42.0" customHeight="true">
      <c r="A68" s="10"/>
      <c r="B68" s="11"/>
      <c r="C68" s="11" t="s">
        <v>60</v>
      </c>
      <c r="D68" s="11"/>
      <c r="E68" s="12" t="s">
        <v>13</v>
      </c>
      <c r="F68" s="13" t="n">
        <v>1.0</v>
      </c>
      <c r="G68" s="15">
        <f>G69+G70</f>
      </c>
      <c r="I68" s="17" t="n">
        <v>59.0</v>
      </c>
      <c r="J68" s="18" t="n">
        <v>3.0</v>
      </c>
    </row>
    <row r="69" ht="42.0" customHeight="true">
      <c r="A69" s="10"/>
      <c r="B69" s="11"/>
      <c r="C69" s="11"/>
      <c r="D69" s="11" t="s">
        <v>61</v>
      </c>
      <c r="E69" s="12" t="s">
        <v>41</v>
      </c>
      <c r="F69" s="13" t="n">
        <v>1.0</v>
      </c>
      <c r="G69" s="16"/>
      <c r="I69" s="17" t="n">
        <v>60.0</v>
      </c>
      <c r="J69" s="18" t="n">
        <v>4.0</v>
      </c>
    </row>
    <row r="70" ht="42.0" customHeight="true">
      <c r="A70" s="10"/>
      <c r="B70" s="11"/>
      <c r="C70" s="11"/>
      <c r="D70" s="11" t="s">
        <v>61</v>
      </c>
      <c r="E70" s="12" t="s">
        <v>41</v>
      </c>
      <c r="F70" s="13" t="n">
        <v>4.0</v>
      </c>
      <c r="G70" s="16"/>
      <c r="I70" s="17" t="n">
        <v>61.0</v>
      </c>
      <c r="J70" s="18" t="n">
        <v>4.0</v>
      </c>
    </row>
    <row r="71" ht="42.0" customHeight="true">
      <c r="A71" s="10"/>
      <c r="B71" s="11"/>
      <c r="C71" s="11" t="s">
        <v>53</v>
      </c>
      <c r="D71" s="11"/>
      <c r="E71" s="12" t="s">
        <v>13</v>
      </c>
      <c r="F71" s="13" t="n">
        <v>1.0</v>
      </c>
      <c r="G71" s="15">
        <f>G72+G73</f>
      </c>
      <c r="I71" s="17" t="n">
        <v>62.0</v>
      </c>
      <c r="J71" s="18" t="n">
        <v>3.0</v>
      </c>
    </row>
    <row r="72" ht="42.0" customHeight="true">
      <c r="A72" s="10"/>
      <c r="B72" s="11"/>
      <c r="C72" s="11"/>
      <c r="D72" s="11" t="s">
        <v>54</v>
      </c>
      <c r="E72" s="12" t="s">
        <v>41</v>
      </c>
      <c r="F72" s="13" t="n">
        <v>9.0</v>
      </c>
      <c r="G72" s="16"/>
      <c r="I72" s="17" t="n">
        <v>63.0</v>
      </c>
      <c r="J72" s="18" t="n">
        <v>4.0</v>
      </c>
    </row>
    <row r="73" ht="42.0" customHeight="true">
      <c r="A73" s="10"/>
      <c r="B73" s="11"/>
      <c r="C73" s="11"/>
      <c r="D73" s="11" t="s">
        <v>54</v>
      </c>
      <c r="E73" s="12" t="s">
        <v>41</v>
      </c>
      <c r="F73" s="14" t="n">
        <v>0.7</v>
      </c>
      <c r="G73" s="16"/>
      <c r="I73" s="17" t="n">
        <v>64.0</v>
      </c>
      <c r="J73" s="18" t="n">
        <v>4.0</v>
      </c>
    </row>
    <row r="74" ht="42.0" customHeight="true">
      <c r="A74" s="10"/>
      <c r="B74" s="11"/>
      <c r="C74" s="11" t="s">
        <v>62</v>
      </c>
      <c r="D74" s="11"/>
      <c r="E74" s="12" t="s">
        <v>13</v>
      </c>
      <c r="F74" s="13" t="n">
        <v>1.0</v>
      </c>
      <c r="G74" s="15">
        <f>G75</f>
      </c>
      <c r="I74" s="17" t="n">
        <v>65.0</v>
      </c>
      <c r="J74" s="18" t="n">
        <v>3.0</v>
      </c>
    </row>
    <row r="75" ht="42.0" customHeight="true">
      <c r="A75" s="10"/>
      <c r="B75" s="11"/>
      <c r="C75" s="11"/>
      <c r="D75" s="11" t="s">
        <v>63</v>
      </c>
      <c r="E75" s="12" t="s">
        <v>23</v>
      </c>
      <c r="F75" s="13" t="n">
        <v>1.0</v>
      </c>
      <c r="G75" s="16"/>
      <c r="I75" s="17" t="n">
        <v>66.0</v>
      </c>
      <c r="J75" s="18" t="n">
        <v>4.0</v>
      </c>
    </row>
    <row r="76" ht="42.0" customHeight="true">
      <c r="A76" s="10" t="s">
        <v>64</v>
      </c>
      <c r="B76" s="11"/>
      <c r="C76" s="11"/>
      <c r="D76" s="11"/>
      <c r="E76" s="12" t="s">
        <v>13</v>
      </c>
      <c r="F76" s="13" t="n">
        <v>1.0</v>
      </c>
      <c r="G76" s="15">
        <f>G32+G52</f>
      </c>
      <c r="I76" s="17" t="n">
        <v>67.0</v>
      </c>
      <c r="J76" s="18" t="n">
        <v>20.0</v>
      </c>
    </row>
    <row r="77" ht="42.0" customHeight="true">
      <c r="A77" s="10" t="s">
        <v>65</v>
      </c>
      <c r="B77" s="11"/>
      <c r="C77" s="11"/>
      <c r="D77" s="11"/>
      <c r="E77" s="12" t="s">
        <v>13</v>
      </c>
      <c r="F77" s="13" t="n">
        <v>1.0</v>
      </c>
      <c r="G77" s="15">
        <f>G78</f>
      </c>
      <c r="I77" s="17" t="n">
        <v>68.0</v>
      </c>
      <c r="J77" s="18" t="n">
        <v>200.0</v>
      </c>
    </row>
    <row r="78" ht="42.0" customHeight="true">
      <c r="A78" s="10"/>
      <c r="B78" s="11" t="s">
        <v>66</v>
      </c>
      <c r="C78" s="11"/>
      <c r="D78" s="11"/>
      <c r="E78" s="12" t="s">
        <v>13</v>
      </c>
      <c r="F78" s="13" t="n">
        <v>1.0</v>
      </c>
      <c r="G78" s="16"/>
      <c r="I78" s="17" t="n">
        <v>69.0</v>
      </c>
      <c r="J78" s="18"/>
    </row>
    <row r="79" ht="42.0" customHeight="true">
      <c r="A79" s="10" t="s">
        <v>67</v>
      </c>
      <c r="B79" s="11"/>
      <c r="C79" s="11"/>
      <c r="D79" s="11"/>
      <c r="E79" s="12" t="s">
        <v>13</v>
      </c>
      <c r="F79" s="13" t="n">
        <v>1.0</v>
      </c>
      <c r="G79" s="15">
        <f>G76+G77</f>
      </c>
      <c r="I79" s="17" t="n">
        <v>70.0</v>
      </c>
      <c r="J79" s="18"/>
    </row>
    <row r="80" ht="42.0" customHeight="true">
      <c r="A80" s="10"/>
      <c r="B80" s="11" t="s">
        <v>68</v>
      </c>
      <c r="C80" s="11"/>
      <c r="D80" s="11"/>
      <c r="E80" s="12" t="s">
        <v>13</v>
      </c>
      <c r="F80" s="13" t="n">
        <v>1.0</v>
      </c>
      <c r="G80" s="16"/>
      <c r="I80" s="17" t="n">
        <v>71.0</v>
      </c>
      <c r="J80" s="18" t="n">
        <v>210.0</v>
      </c>
    </row>
    <row r="81" ht="42.0" customHeight="true">
      <c r="A81" s="10"/>
      <c r="B81" s="11" t="s">
        <v>69</v>
      </c>
      <c r="C81" s="11"/>
      <c r="D81" s="11"/>
      <c r="E81" s="12" t="s">
        <v>13</v>
      </c>
      <c r="F81" s="13" t="n">
        <v>1.0</v>
      </c>
      <c r="G81" s="15">
        <f>G82</f>
      </c>
      <c r="I81" s="17" t="n">
        <v>72.0</v>
      </c>
      <c r="J81" s="18"/>
    </row>
    <row r="82" ht="42.0" customHeight="true">
      <c r="A82" s="10"/>
      <c r="B82" s="11"/>
      <c r="C82" s="11" t="s">
        <v>70</v>
      </c>
      <c r="D82" s="11"/>
      <c r="E82" s="12" t="s">
        <v>13</v>
      </c>
      <c r="F82" s="13" t="n">
        <v>1.0</v>
      </c>
      <c r="G82" s="16"/>
      <c r="I82" s="17" t="n">
        <v>73.0</v>
      </c>
      <c r="J82" s="18"/>
    </row>
    <row r="83" ht="42.0" customHeight="true">
      <c r="A83" s="10" t="s">
        <v>71</v>
      </c>
      <c r="B83" s="11"/>
      <c r="C83" s="11"/>
      <c r="D83" s="11"/>
      <c r="E83" s="12" t="s">
        <v>13</v>
      </c>
      <c r="F83" s="13" t="n">
        <v>1.0</v>
      </c>
      <c r="G83" s="15">
        <f>G76+G77+G80+G81</f>
      </c>
      <c r="I83" s="17" t="n">
        <v>74.0</v>
      </c>
      <c r="J83" s="18"/>
    </row>
    <row r="84" ht="42.0" customHeight="true">
      <c r="A84" s="10"/>
      <c r="B84" s="11" t="s">
        <v>72</v>
      </c>
      <c r="C84" s="11"/>
      <c r="D84" s="11"/>
      <c r="E84" s="12" t="s">
        <v>13</v>
      </c>
      <c r="F84" s="13" t="n">
        <v>1.0</v>
      </c>
      <c r="G84" s="16"/>
      <c r="I84" s="17" t="n">
        <v>75.0</v>
      </c>
      <c r="J84" s="18" t="n">
        <v>220.0</v>
      </c>
    </row>
    <row r="85" ht="42.0" customHeight="true">
      <c r="A85" s="10" t="s">
        <v>73</v>
      </c>
      <c r="B85" s="11"/>
      <c r="C85" s="11"/>
      <c r="D85" s="11"/>
      <c r="E85" s="12" t="s">
        <v>13</v>
      </c>
      <c r="F85" s="13" t="n">
        <v>1.0</v>
      </c>
      <c r="G85" s="15">
        <f>G30+G83+G84</f>
      </c>
      <c r="I85" s="17" t="n">
        <v>76.0</v>
      </c>
      <c r="J85" s="18" t="n">
        <v>30.0</v>
      </c>
    </row>
    <row r="86" ht="42.0" customHeight="true">
      <c r="A86" s="19" t="s">
        <v>74</v>
      </c>
      <c r="B86" s="20"/>
      <c r="C86" s="20"/>
      <c r="D86" s="20"/>
      <c r="E86" s="21" t="s">
        <v>75</v>
      </c>
      <c r="F86" s="22" t="s">
        <v>75</v>
      </c>
      <c r="G86" s="24">
        <f>G85</f>
      </c>
      <c r="I86" s="26" t="n">
        <v>77.0</v>
      </c>
      <c r="J8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D19"/>
    <mergeCell ref="C20:D20"/>
    <mergeCell ref="D21"/>
    <mergeCell ref="C22:D22"/>
    <mergeCell ref="D23"/>
    <mergeCell ref="D24"/>
    <mergeCell ref="D25"/>
    <mergeCell ref="D26"/>
    <mergeCell ref="D27"/>
    <mergeCell ref="D28"/>
    <mergeCell ref="D29"/>
    <mergeCell ref="A30:D30"/>
    <mergeCell ref="A31:D31"/>
    <mergeCell ref="B32:D32"/>
    <mergeCell ref="C33:D33"/>
    <mergeCell ref="D34"/>
    <mergeCell ref="C35:D35"/>
    <mergeCell ref="D36"/>
    <mergeCell ref="C37:D37"/>
    <mergeCell ref="D38"/>
    <mergeCell ref="D39"/>
    <mergeCell ref="D40"/>
    <mergeCell ref="C41:D41"/>
    <mergeCell ref="D42"/>
    <mergeCell ref="D43"/>
    <mergeCell ref="C44:D44"/>
    <mergeCell ref="D45"/>
    <mergeCell ref="C46:D46"/>
    <mergeCell ref="D47"/>
    <mergeCell ref="C48:D48"/>
    <mergeCell ref="D49"/>
    <mergeCell ref="C50:D50"/>
    <mergeCell ref="D51"/>
    <mergeCell ref="B52:D52"/>
    <mergeCell ref="C53:D53"/>
    <mergeCell ref="D54"/>
    <mergeCell ref="C55:D55"/>
    <mergeCell ref="D56"/>
    <mergeCell ref="D57"/>
    <mergeCell ref="C58:D58"/>
    <mergeCell ref="D59"/>
    <mergeCell ref="D60"/>
    <mergeCell ref="D61"/>
    <mergeCell ref="D62"/>
    <mergeCell ref="D63"/>
    <mergeCell ref="C64:D64"/>
    <mergeCell ref="D65"/>
    <mergeCell ref="C66:D66"/>
    <mergeCell ref="D67"/>
    <mergeCell ref="C68:D68"/>
    <mergeCell ref="D69"/>
    <mergeCell ref="D70"/>
    <mergeCell ref="C71:D71"/>
    <mergeCell ref="D72"/>
    <mergeCell ref="D73"/>
    <mergeCell ref="C74:D74"/>
    <mergeCell ref="D75"/>
    <mergeCell ref="A76:D76"/>
    <mergeCell ref="A77:D77"/>
    <mergeCell ref="B78:D78"/>
    <mergeCell ref="A79:D79"/>
    <mergeCell ref="B80:D80"/>
    <mergeCell ref="B81:D81"/>
    <mergeCell ref="C82:D82"/>
    <mergeCell ref="A83:D83"/>
    <mergeCell ref="B84:D84"/>
    <mergeCell ref="A85:D85"/>
    <mergeCell ref="A86:D8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2021-02-09T08:41:45Z</dcterms:created>
  <dc:creator>Apache POI</dc:creator>
</cp:coreProperties>
</file>